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" l="1"/>
  <c r="C63" i="1" l="1"/>
  <c r="C62" i="1"/>
  <c r="H50" i="1"/>
  <c r="H64" i="1" s="1"/>
  <c r="H13" i="1"/>
  <c r="H62" i="1" s="1"/>
  <c r="H34" i="1"/>
  <c r="H63" i="1" s="1"/>
  <c r="G65" i="1" l="1"/>
  <c r="G66" i="1" s="1"/>
  <c r="G67" i="1" s="1"/>
</calcChain>
</file>

<file path=xl/sharedStrings.xml><?xml version="1.0" encoding="utf-8"?>
<sst xmlns="http://schemas.openxmlformats.org/spreadsheetml/2006/main" count="70" uniqueCount="61">
  <si>
    <t>R.br.</t>
  </si>
  <si>
    <t>OPIS STAVKE</t>
  </si>
  <si>
    <t>Jedinica mjere</t>
  </si>
  <si>
    <t>Količina</t>
  </si>
  <si>
    <t xml:space="preserve">Jedinična cijena </t>
  </si>
  <si>
    <t>Ukupno</t>
  </si>
  <si>
    <t>1.</t>
  </si>
  <si>
    <t>2.</t>
  </si>
  <si>
    <t>kom</t>
  </si>
  <si>
    <t>Projekt: “Posjetiteljski centar Dravska priča – interaktivan, inovativan i svima pristupačan doživljaj prirode”</t>
  </si>
  <si>
    <t>Javna ustanova za upravljanje zaštićenim dijelovima prirode i ekološkom mrežom Virovitičko-podravske županije</t>
  </si>
  <si>
    <t>3.</t>
  </si>
  <si>
    <t>OPĆI KOMENTAR</t>
  </si>
  <si>
    <t>Tehničke specifikacije:</t>
  </si>
  <si>
    <t>REKAPITULACIJA</t>
  </si>
  <si>
    <t>Opis</t>
  </si>
  <si>
    <t>PDV (25%):</t>
  </si>
  <si>
    <t>SVEUKUPNO:</t>
  </si>
  <si>
    <t>UKUPNO:</t>
  </si>
  <si>
    <t xml:space="preserve">Pametni interaktivni zidni sustav upravljiv dodirom </t>
  </si>
  <si>
    <t>Monitor:</t>
  </si>
  <si>
    <t>Dijagonala: minimalno 42"</t>
  </si>
  <si>
    <t>Razlučivost: minimalno FullHD(1920*1080p)</t>
  </si>
  <si>
    <t>Svjetlina: minimalno 430 cd/m2</t>
  </si>
  <si>
    <t>Rad: 24/7</t>
  </si>
  <si>
    <t>digital signage monitor osjetljiv na dodir s originalnim monitorskim senzorom (PCAP)</t>
  </si>
  <si>
    <t>Računalo:</t>
  </si>
  <si>
    <t>Procesor: minimalno dvojezgreni procesor radnog takta od 2,90 GHz</t>
  </si>
  <si>
    <t>Radna memorija: minimalno 8Gb (1600MHz DDR3)</t>
  </si>
  <si>
    <t>Tvrdi disk: minimalno SSD 240GB</t>
  </si>
  <si>
    <t xml:space="preserve">64 bitni operativni sustav s grafičkim sučeljem </t>
  </si>
  <si>
    <t>Bežična tipkovnica s mouse padom</t>
  </si>
  <si>
    <t>web kamera: minamalne razlučivosti FullHD (1920*1080p)</t>
  </si>
  <si>
    <t>Tablet računalo</t>
  </si>
  <si>
    <t>Procesor: minimalno 1.4 GHz</t>
  </si>
  <si>
    <t>Zaslon: LCS IPS osjetljiv na dodir minimalne veličine 10.1"</t>
  </si>
  <si>
    <t>Razlučivost: minimalno 1280x800</t>
  </si>
  <si>
    <t>RAM memorija: minimalno 2GB</t>
  </si>
  <si>
    <t>Memorija za pohranu: minimalno 32 GB eMMC</t>
  </si>
  <si>
    <t>Komunikacija: minimalno WiFi 802.11b/g/n i Bluetooth v4.0,</t>
  </si>
  <si>
    <t>microSD utor za proširenje memorije</t>
  </si>
  <si>
    <t>microUSB/USB utori</t>
  </si>
  <si>
    <t>operativni sustav</t>
  </si>
  <si>
    <t>Baterija: minimalno 7000mAh</t>
  </si>
  <si>
    <t>Stalak: stolni ili samostojeći</t>
  </si>
  <si>
    <r>
      <rPr>
        <b/>
        <sz val="11"/>
        <color theme="1"/>
        <rFont val="Calibri"/>
        <family val="2"/>
        <charset val="238"/>
        <scheme val="minor"/>
      </rPr>
      <t xml:space="preserve">NAPOMENA: </t>
    </r>
    <r>
      <rPr>
        <sz val="11"/>
        <color theme="1"/>
        <rFont val="Calibri"/>
        <family val="2"/>
        <charset val="238"/>
        <scheme val="minor"/>
      </rPr>
      <t>U jediničnu cijenu stavke uračunata je nabava, doprema i montaža opreme na lokaciju projekta a sve prema tehničkim specifikacijama. U cijenu je također uključena i instalacija softvera te edukacija korisnika za korištenje sustava. Tehničke specifikacije opreme propisane su kao minimalne ili maksimalne vrijednosti, te ponuditelj može ponuditi i bolje vrijednosti.</t>
    </r>
  </si>
  <si>
    <t xml:space="preserve">Prednja kamera: minimalno 2MP s fiksnim fokusom </t>
  </si>
  <si>
    <t>Stražnja kamera: minimalno 5MP s auto fokusom</t>
  </si>
  <si>
    <t>Dobava i montaža na zid pametnog interaktivnog  sustava upravljivog dodirom („smart touch screen“) izvedenog u kompaktnom metalnom kućištu sa servisnim otvorom. Sustav dolazi sa instaliranim licenciranim klijentom za interaktivnu digitalnu signalizaciju (Interactive Digital Signage Client) koji je kompatibilan s središnjim digitalnim sustavom za upravljanje sadržajem (Central Digital Signage CMS). Podrška za višestruke (multi-instancne) aplikacije.
Specifikacije:</t>
  </si>
  <si>
    <t>Licencirani Digital Signage CMS sustav:</t>
  </si>
  <si>
    <t>Podrška za horizontano orijentirane i vertikalno orijentirane  sadržaje, podrška za grupiranje jedinica, upravljanje jedinicama, sinkronizaciju i objavu. Mogućnost korištenja  sustava na desktop, prijenosnim računalima ili putem pametnih telefona kroz internet pretražnik u RWD modu. Usluga elektroničke pošte. Odvojeno upravljanje elementima korisničkih sučelja i elementima digitalnih sadržaja kroz izbornike za svaku od pojedinačnih aplikacija. Podrška za formate MP4, FLV, F4V, F4A, SWF, PNG, JPEG.</t>
  </si>
  <si>
    <t>Podrška za multi-instancne aplikacije, glavni ekran za pokretanje aplikacija, interaktivni zemljovid, kreiranje elektroničkih razglednica od selfie fotografija, elektroničke razglednice, multimedijske galerije, prikaz knjiga i brošura s listanjem, poziv na dodir, hub za oglase, geolokacijski kviz, kviz pitalice, slagalice. Sustav je potrebno putem centralnog sustava integrirati s email poslužiteljem i javnim zemljovidnim servisom.   Centralna (CMS) i lokalna (klijent) podrška za višejezičnost, virtualnu tipkovnicu s internacionalnim setovima znakova, sinkronizaciju i objavu u neprekinutom radu sustava, emitiranje i pohrana, vremenik prikazivanja, jednostruki unos. Bez licencnog ograničenja za  broj instanci za svaku aplikaciju. Integracija s javno dostupnom uslugom digitalnih zemljovida.</t>
  </si>
  <si>
    <t>Višejezično korisničko sučelje  na 3 jezika. Bez ograničenja za ukupan broj jezika na kojima se uređuje sadržaj. Prilagodba aplikacije i sadržaja za osobe s invaliditetom. Izrada koncepta multimedijske prezentacije.</t>
  </si>
  <si>
    <t>Izrada softvera za praćenje zadovoljstva posjetitelja koji radi na tablet računalu, povezanog s središnjim sustavom za upravljanje sadržajem (CMS sustavom).</t>
  </si>
  <si>
    <t>Izrada softvera za evidenciju broja posjetitelja
s mogućnošću izrade jednostavnih statističkih izvještaja, koji radi na tablet računalu, povezanog s središnjim sustavom za upravljanje sadržajem (CMS sustavom).</t>
  </si>
  <si>
    <t>Tehničke specifikacije softver za praćenje zadovoljstva posjetitelja:</t>
  </si>
  <si>
    <t>Tehničke specifikacije softver za evidenciju broja posjetitelja:</t>
  </si>
  <si>
    <t>Softver za praćenje zadovoljstva posjetitelja i softver za evidenciju broja posjetitelja</t>
  </si>
  <si>
    <t>Predmet nabave: Opremanje interaktivnog postava, nabava sustava za praćenje posjetitelja i nabava holograma sa softverom, evidencijski broj nabave: VV 01/2018</t>
  </si>
  <si>
    <t>Grupa II Oprema - praćenje posjetitelja</t>
  </si>
  <si>
    <t>U Noskovcima, veljača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</si>
</sst>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wrapText="1"/>
    </xf>
    <xf numFmtId="4" fontId="0" fillId="0" borderId="1" xfId="0" applyNumberFormat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quotePrefix="1" applyFont="1" applyAlignment="1" applyProtection="1">
      <alignment horizontal="left" vertical="top" wrapText="1"/>
    </xf>
    <xf numFmtId="0" fontId="0" fillId="0" borderId="0" xfId="0" quotePrefix="1" applyAlignment="1" applyProtection="1">
      <alignment horizontal="left" vertical="top" wrapText="1"/>
    </xf>
    <xf numFmtId="0" fontId="1" fillId="0" borderId="0" xfId="0" applyFont="1" applyAlignment="1" applyProtection="1">
      <alignment vertical="center" wrapText="1"/>
    </xf>
    <xf numFmtId="0" fontId="0" fillId="0" borderId="0" xfId="0" quotePrefix="1" applyAlignment="1" applyProtection="1">
      <alignment wrapText="1"/>
    </xf>
    <xf numFmtId="0" fontId="2" fillId="2" borderId="0" xfId="0" applyFont="1" applyFill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16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wrapText="1"/>
    </xf>
    <xf numFmtId="0" fontId="0" fillId="0" borderId="0" xfId="0" quotePrefix="1" applyAlignment="1" applyProtection="1">
      <alignment horizontal="left" wrapText="1"/>
    </xf>
    <xf numFmtId="0" fontId="0" fillId="0" borderId="0" xfId="0" quotePrefix="1" applyAlignment="1" applyProtection="1">
      <alignment horizontal="left" vertical="top" wrapText="1"/>
    </xf>
    <xf numFmtId="0" fontId="0" fillId="0" borderId="0" xfId="0" quotePrefix="1" applyAlignment="1" applyProtection="1">
      <alignment horizontal="left" vertical="top"/>
    </xf>
    <xf numFmtId="0" fontId="0" fillId="0" borderId="0" xfId="0" quotePrefix="1" applyAlignment="1" applyProtection="1">
      <alignment horizontal="left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/>
    </xf>
    <xf numFmtId="0" fontId="2" fillId="2" borderId="4" xfId="0" applyFont="1" applyFill="1" applyBorder="1" applyAlignment="1" applyProtection="1">
      <alignment horizontal="left" wrapText="1"/>
    </xf>
    <xf numFmtId="0" fontId="2" fillId="0" borderId="0" xfId="0" quotePrefix="1" applyFont="1" applyAlignment="1" applyProtection="1">
      <alignment horizontal="left" wrapText="1"/>
    </xf>
    <xf numFmtId="0" fontId="0" fillId="0" borderId="0" xfId="0" applyAlignment="1" applyProtection="1">
      <alignment horizontal="center" vertical="top" wrapText="1"/>
    </xf>
    <xf numFmtId="4" fontId="0" fillId="0" borderId="4" xfId="0" applyNumberFormat="1" applyBorder="1" applyAlignment="1" applyProtection="1">
      <alignment horizontal="right" vertical="center"/>
    </xf>
    <xf numFmtId="4" fontId="0" fillId="0" borderId="0" xfId="0" applyNumberFormat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tabSelected="1" view="pageBreakPreview" zoomScale="110" zoomScaleNormal="110" zoomScaleSheetLayoutView="110" workbookViewId="0">
      <selection activeCell="G13" sqref="G13"/>
    </sheetView>
  </sheetViews>
  <sheetFormatPr defaultRowHeight="15" x14ac:dyDescent="0.25"/>
  <cols>
    <col min="1" max="1" width="3.85546875" style="2" customWidth="1"/>
    <col min="2" max="2" width="7" style="11" customWidth="1"/>
    <col min="3" max="3" width="19.140625" style="2" customWidth="1"/>
    <col min="4" max="4" width="30.140625" style="2" customWidth="1"/>
    <col min="5" max="5" width="10" style="11" customWidth="1"/>
    <col min="6" max="6" width="11.28515625" style="13" customWidth="1"/>
    <col min="7" max="7" width="9.140625" style="14"/>
    <col min="8" max="8" width="13" style="14" customWidth="1"/>
    <col min="9" max="16384" width="9.140625" style="2"/>
  </cols>
  <sheetData>
    <row r="2" spans="2:8" ht="15" customHeight="1" x14ac:dyDescent="0.25">
      <c r="B2" s="32" t="s">
        <v>10</v>
      </c>
      <c r="C2" s="32"/>
      <c r="D2" s="32"/>
      <c r="E2" s="32"/>
      <c r="F2" s="32"/>
      <c r="G2" s="32"/>
      <c r="H2" s="32"/>
    </row>
    <row r="3" spans="2:8" x14ac:dyDescent="0.25">
      <c r="B3" s="40" t="s">
        <v>9</v>
      </c>
      <c r="C3" s="40"/>
      <c r="D3" s="40"/>
      <c r="E3" s="40"/>
      <c r="F3" s="40"/>
      <c r="G3" s="40"/>
      <c r="H3" s="40"/>
    </row>
    <row r="4" spans="2:8" ht="30.75" customHeight="1" x14ac:dyDescent="0.25">
      <c r="B4" s="32" t="s">
        <v>58</v>
      </c>
      <c r="C4" s="32"/>
      <c r="D4" s="32"/>
      <c r="E4" s="32"/>
      <c r="F4" s="32"/>
      <c r="G4" s="32"/>
      <c r="H4" s="32"/>
    </row>
    <row r="5" spans="2:8" x14ac:dyDescent="0.25">
      <c r="B5" s="41" t="s">
        <v>59</v>
      </c>
      <c r="C5" s="41"/>
      <c r="D5" s="41"/>
      <c r="E5" s="41"/>
      <c r="F5" s="41"/>
      <c r="G5" s="41"/>
      <c r="H5" s="41"/>
    </row>
    <row r="7" spans="2:8" x14ac:dyDescent="0.25">
      <c r="B7" s="43" t="s">
        <v>12</v>
      </c>
      <c r="C7" s="43"/>
      <c r="D7" s="43"/>
      <c r="E7" s="43"/>
      <c r="F7" s="43"/>
      <c r="G7" s="43"/>
      <c r="H7" s="43"/>
    </row>
    <row r="8" spans="2:8" ht="66.75" customHeight="1" x14ac:dyDescent="0.25">
      <c r="B8" s="42" t="s">
        <v>45</v>
      </c>
      <c r="C8" s="42"/>
      <c r="D8" s="42"/>
      <c r="E8" s="42"/>
      <c r="F8" s="42"/>
      <c r="G8" s="42"/>
      <c r="H8" s="42"/>
    </row>
    <row r="9" spans="2:8" x14ac:dyDescent="0.25">
      <c r="B9" s="3"/>
      <c r="C9" s="3"/>
      <c r="D9" s="3"/>
      <c r="E9" s="3"/>
      <c r="F9" s="3"/>
      <c r="G9" s="3"/>
      <c r="H9" s="3"/>
    </row>
    <row r="10" spans="2:8" x14ac:dyDescent="0.25">
      <c r="B10" s="3"/>
      <c r="C10" s="3"/>
      <c r="D10" s="3"/>
      <c r="E10" s="3"/>
      <c r="F10" s="3"/>
      <c r="G10" s="3"/>
      <c r="H10" s="3"/>
    </row>
    <row r="12" spans="2:8" ht="30" x14ac:dyDescent="0.25">
      <c r="B12" s="4" t="s">
        <v>0</v>
      </c>
      <c r="C12" s="38" t="s">
        <v>1</v>
      </c>
      <c r="D12" s="39"/>
      <c r="E12" s="5" t="s">
        <v>2</v>
      </c>
      <c r="F12" s="4" t="s">
        <v>3</v>
      </c>
      <c r="G12" s="6" t="s">
        <v>4</v>
      </c>
      <c r="H12" s="7" t="s">
        <v>5</v>
      </c>
    </row>
    <row r="13" spans="2:8" x14ac:dyDescent="0.25">
      <c r="B13" s="8" t="s">
        <v>6</v>
      </c>
      <c r="C13" s="44" t="s">
        <v>19</v>
      </c>
      <c r="D13" s="44"/>
      <c r="E13" s="8" t="s">
        <v>8</v>
      </c>
      <c r="F13" s="9">
        <v>1</v>
      </c>
      <c r="G13" s="1">
        <v>0</v>
      </c>
      <c r="H13" s="10">
        <f>F13*G13</f>
        <v>0</v>
      </c>
    </row>
    <row r="14" spans="2:8" x14ac:dyDescent="0.25">
      <c r="C14" s="12" t="s">
        <v>13</v>
      </c>
      <c r="D14" s="12"/>
    </row>
    <row r="15" spans="2:8" ht="152.25" customHeight="1" x14ac:dyDescent="0.25">
      <c r="C15" s="35" t="s">
        <v>48</v>
      </c>
      <c r="D15" s="35"/>
      <c r="F15" s="15"/>
    </row>
    <row r="16" spans="2:8" x14ac:dyDescent="0.25">
      <c r="C16" s="16" t="s">
        <v>20</v>
      </c>
      <c r="D16" s="17"/>
    </row>
    <row r="17" spans="3:20" ht="30.75" customHeight="1" x14ac:dyDescent="0.25">
      <c r="C17" s="35" t="s">
        <v>25</v>
      </c>
      <c r="D17" s="35"/>
    </row>
    <row r="18" spans="3:20" x14ac:dyDescent="0.25">
      <c r="C18" s="35" t="s">
        <v>21</v>
      </c>
      <c r="D18" s="35"/>
    </row>
    <row r="19" spans="3:20" x14ac:dyDescent="0.25">
      <c r="C19" s="34" t="s">
        <v>22</v>
      </c>
      <c r="D19" s="34"/>
    </row>
    <row r="20" spans="3:20" x14ac:dyDescent="0.25">
      <c r="C20" s="34" t="s">
        <v>23</v>
      </c>
      <c r="D20" s="34"/>
    </row>
    <row r="21" spans="3:20" x14ac:dyDescent="0.25">
      <c r="C21" s="34" t="s">
        <v>24</v>
      </c>
      <c r="D21" s="34"/>
    </row>
    <row r="22" spans="3:20" x14ac:dyDescent="0.25">
      <c r="C22" s="45" t="s">
        <v>26</v>
      </c>
      <c r="D22" s="45"/>
    </row>
    <row r="23" spans="3:20" ht="29.25" customHeight="1" x14ac:dyDescent="0.25">
      <c r="C23" s="34" t="s">
        <v>27</v>
      </c>
      <c r="D23" s="34"/>
    </row>
    <row r="24" spans="3:20" x14ac:dyDescent="0.25">
      <c r="C24" s="34" t="s">
        <v>28</v>
      </c>
      <c r="D24" s="34"/>
    </row>
    <row r="25" spans="3:20" x14ac:dyDescent="0.25">
      <c r="C25" s="34" t="s">
        <v>29</v>
      </c>
      <c r="D25" s="34"/>
    </row>
    <row r="26" spans="3:20" x14ac:dyDescent="0.25">
      <c r="C26" s="34" t="s">
        <v>30</v>
      </c>
      <c r="D26" s="34"/>
    </row>
    <row r="27" spans="3:20" x14ac:dyDescent="0.25">
      <c r="C27" s="34" t="s">
        <v>31</v>
      </c>
      <c r="D27" s="34"/>
    </row>
    <row r="28" spans="3:20" ht="30.75" customHeight="1" x14ac:dyDescent="0.25">
      <c r="C28" s="34" t="s">
        <v>32</v>
      </c>
      <c r="D28" s="34"/>
    </row>
    <row r="29" spans="3:20" x14ac:dyDescent="0.25">
      <c r="C29" s="12" t="s">
        <v>49</v>
      </c>
    </row>
    <row r="30" spans="3:20" ht="154.5" customHeight="1" x14ac:dyDescent="0.25">
      <c r="C30" s="35" t="s">
        <v>50</v>
      </c>
      <c r="D30" s="3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3:20" ht="243" customHeight="1" x14ac:dyDescent="0.25">
      <c r="C31" s="35" t="s">
        <v>51</v>
      </c>
      <c r="D31" s="35"/>
    </row>
    <row r="32" spans="3:20" ht="77.25" customHeight="1" x14ac:dyDescent="0.25">
      <c r="C32" s="34" t="s">
        <v>52</v>
      </c>
      <c r="D32" s="37"/>
    </row>
    <row r="33" spans="2:8" x14ac:dyDescent="0.25">
      <c r="C33" s="19"/>
      <c r="D33" s="19"/>
    </row>
    <row r="34" spans="2:8" x14ac:dyDescent="0.25">
      <c r="B34" s="8" t="s">
        <v>7</v>
      </c>
      <c r="C34" s="20" t="s">
        <v>33</v>
      </c>
      <c r="D34" s="20"/>
      <c r="E34" s="8" t="s">
        <v>8</v>
      </c>
      <c r="F34" s="9">
        <v>3</v>
      </c>
      <c r="G34" s="1">
        <v>0</v>
      </c>
      <c r="H34" s="10">
        <f>F34*G34</f>
        <v>0</v>
      </c>
    </row>
    <row r="35" spans="2:8" x14ac:dyDescent="0.25">
      <c r="C35" s="12" t="s">
        <v>13</v>
      </c>
      <c r="D35" s="12"/>
    </row>
    <row r="36" spans="2:8" x14ac:dyDescent="0.25">
      <c r="C36" s="34" t="s">
        <v>34</v>
      </c>
      <c r="D36" s="34"/>
    </row>
    <row r="37" spans="2:8" x14ac:dyDescent="0.25">
      <c r="C37" s="34" t="s">
        <v>37</v>
      </c>
      <c r="D37" s="34"/>
    </row>
    <row r="38" spans="2:8" ht="15.75" customHeight="1" x14ac:dyDescent="0.25">
      <c r="C38" s="52" t="s">
        <v>35</v>
      </c>
      <c r="D38" s="52"/>
    </row>
    <row r="39" spans="2:8" x14ac:dyDescent="0.25">
      <c r="C39" s="37" t="s">
        <v>36</v>
      </c>
      <c r="D39" s="37"/>
    </row>
    <row r="40" spans="2:8" x14ac:dyDescent="0.25">
      <c r="C40" s="37" t="s">
        <v>38</v>
      </c>
      <c r="D40" s="37"/>
    </row>
    <row r="41" spans="2:8" ht="29.25" customHeight="1" x14ac:dyDescent="0.25">
      <c r="C41" s="34" t="s">
        <v>39</v>
      </c>
      <c r="D41" s="34"/>
    </row>
    <row r="42" spans="2:8" x14ac:dyDescent="0.25">
      <c r="C42" s="37" t="s">
        <v>40</v>
      </c>
      <c r="D42" s="37"/>
    </row>
    <row r="43" spans="2:8" x14ac:dyDescent="0.25">
      <c r="C43" s="51" t="s">
        <v>41</v>
      </c>
      <c r="D43" s="51"/>
    </row>
    <row r="44" spans="2:8" x14ac:dyDescent="0.25">
      <c r="C44" s="51" t="s">
        <v>42</v>
      </c>
      <c r="D44" s="51"/>
    </row>
    <row r="45" spans="2:8" x14ac:dyDescent="0.25">
      <c r="C45" s="37" t="s">
        <v>43</v>
      </c>
      <c r="D45" s="37"/>
    </row>
    <row r="46" spans="2:8" x14ac:dyDescent="0.25">
      <c r="C46" s="37" t="s">
        <v>46</v>
      </c>
      <c r="D46" s="37"/>
      <c r="E46" s="21"/>
      <c r="F46" s="15"/>
    </row>
    <row r="47" spans="2:8" x14ac:dyDescent="0.25">
      <c r="C47" s="37" t="s">
        <v>47</v>
      </c>
      <c r="D47" s="37"/>
    </row>
    <row r="48" spans="2:8" x14ac:dyDescent="0.25">
      <c r="C48" s="51" t="s">
        <v>44</v>
      </c>
      <c r="D48" s="51"/>
    </row>
    <row r="50" spans="2:8" x14ac:dyDescent="0.25">
      <c r="B50" s="8" t="s">
        <v>11</v>
      </c>
      <c r="C50" s="33" t="s">
        <v>57</v>
      </c>
      <c r="D50" s="33"/>
      <c r="E50" s="29" t="s">
        <v>8</v>
      </c>
      <c r="F50" s="29">
        <v>1</v>
      </c>
      <c r="G50" s="30">
        <v>0</v>
      </c>
      <c r="H50" s="31">
        <f>F50*G50</f>
        <v>0</v>
      </c>
    </row>
    <row r="51" spans="2:8" x14ac:dyDescent="0.25">
      <c r="B51" s="8"/>
      <c r="C51" s="33"/>
      <c r="D51" s="33"/>
      <c r="E51" s="29"/>
      <c r="F51" s="29"/>
      <c r="G51" s="30"/>
      <c r="H51" s="31"/>
    </row>
    <row r="52" spans="2:8" ht="35.25" customHeight="1" x14ac:dyDescent="0.25">
      <c r="C52" s="32" t="s">
        <v>55</v>
      </c>
      <c r="D52" s="32"/>
    </row>
    <row r="53" spans="2:8" ht="45" customHeight="1" x14ac:dyDescent="0.25">
      <c r="C53" s="34" t="s">
        <v>53</v>
      </c>
      <c r="D53" s="34"/>
    </row>
    <row r="55" spans="2:8" ht="33" customHeight="1" x14ac:dyDescent="0.25">
      <c r="C55" s="32" t="s">
        <v>56</v>
      </c>
      <c r="D55" s="32"/>
    </row>
    <row r="56" spans="2:8" ht="78.75" customHeight="1" x14ac:dyDescent="0.25">
      <c r="C56" s="42" t="s">
        <v>54</v>
      </c>
      <c r="D56" s="42"/>
      <c r="F56" s="22"/>
    </row>
    <row r="59" spans="2:8" ht="15" customHeight="1" x14ac:dyDescent="0.25">
      <c r="B59" s="8"/>
      <c r="C59" s="20" t="s">
        <v>14</v>
      </c>
      <c r="D59" s="20"/>
      <c r="E59" s="8"/>
      <c r="F59" s="9"/>
      <c r="G59" s="10"/>
      <c r="H59" s="10"/>
    </row>
    <row r="60" spans="2:8" x14ac:dyDescent="0.25">
      <c r="H60" s="23"/>
    </row>
    <row r="61" spans="2:8" x14ac:dyDescent="0.25">
      <c r="B61" s="24" t="s">
        <v>0</v>
      </c>
      <c r="C61" s="12" t="s">
        <v>15</v>
      </c>
      <c r="H61" s="23" t="s">
        <v>5</v>
      </c>
    </row>
    <row r="62" spans="2:8" x14ac:dyDescent="0.25">
      <c r="B62" s="11" t="s">
        <v>6</v>
      </c>
      <c r="C62" s="2" t="str">
        <f>C13</f>
        <v xml:space="preserve">Pametni interaktivni zidni sustav upravljiv dodirom </v>
      </c>
      <c r="H62" s="14">
        <f>H13</f>
        <v>0</v>
      </c>
    </row>
    <row r="63" spans="2:8" x14ac:dyDescent="0.25">
      <c r="B63" s="25" t="s">
        <v>7</v>
      </c>
      <c r="C63" s="2" t="str">
        <f>C34</f>
        <v>Tablet računalo</v>
      </c>
      <c r="H63" s="14">
        <f>H34</f>
        <v>0</v>
      </c>
    </row>
    <row r="64" spans="2:8" x14ac:dyDescent="0.25">
      <c r="B64" s="11" t="s">
        <v>11</v>
      </c>
      <c r="C64" s="26" t="str">
        <f>C50</f>
        <v>Softver za praćenje zadovoljstva posjetitelja i softver za evidenciju broja posjetitelja</v>
      </c>
      <c r="H64" s="14">
        <f>H50</f>
        <v>0</v>
      </c>
    </row>
    <row r="65" spans="2:8" x14ac:dyDescent="0.25">
      <c r="E65" s="49" t="s">
        <v>18</v>
      </c>
      <c r="F65" s="49"/>
      <c r="G65" s="47">
        <f>SUM(H62:H64)</f>
        <v>0</v>
      </c>
      <c r="H65" s="47"/>
    </row>
    <row r="66" spans="2:8" x14ac:dyDescent="0.25">
      <c r="E66" s="50" t="s">
        <v>16</v>
      </c>
      <c r="F66" s="50"/>
      <c r="G66" s="48">
        <f>G65*0.25</f>
        <v>0</v>
      </c>
      <c r="H66" s="48"/>
    </row>
    <row r="67" spans="2:8" x14ac:dyDescent="0.25">
      <c r="E67" s="50" t="s">
        <v>17</v>
      </c>
      <c r="F67" s="50"/>
      <c r="G67" s="48">
        <f>G65+G66</f>
        <v>0</v>
      </c>
      <c r="H67" s="48"/>
    </row>
    <row r="70" spans="2:8" ht="45" customHeight="1" x14ac:dyDescent="0.25">
      <c r="B70" s="27" t="s">
        <v>60</v>
      </c>
      <c r="C70" s="28"/>
      <c r="E70" s="46" t="s">
        <v>10</v>
      </c>
      <c r="F70" s="46"/>
      <c r="G70" s="46"/>
      <c r="H70" s="46"/>
    </row>
  </sheetData>
  <sheetProtection algorithmName="SHA-512" hashValue="bOc4U16bZ1I/egU/teG04fyDg1zdki2AO5k0oOINkjFUz8HD1dFY4mJgGmbYL7weQp7WcQINOPMQAn3tTOqnQg==" saltValue="/+bfVk7IKNlC2TR8c0xMlQ==" spinCount="100000" sheet="1" objects="1" scenarios="1" selectLockedCells="1"/>
  <mergeCells count="53">
    <mergeCell ref="C38:D38"/>
    <mergeCell ref="C39:D39"/>
    <mergeCell ref="C40:D40"/>
    <mergeCell ref="C41:D41"/>
    <mergeCell ref="C42:D42"/>
    <mergeCell ref="C56:D56"/>
    <mergeCell ref="C43:D43"/>
    <mergeCell ref="C44:D44"/>
    <mergeCell ref="C45:D45"/>
    <mergeCell ref="C46:D46"/>
    <mergeCell ref="C47:D47"/>
    <mergeCell ref="C52:D52"/>
    <mergeCell ref="C53:D53"/>
    <mergeCell ref="C48:D48"/>
    <mergeCell ref="E70:H70"/>
    <mergeCell ref="G65:H65"/>
    <mergeCell ref="G66:H66"/>
    <mergeCell ref="G67:H67"/>
    <mergeCell ref="E65:F65"/>
    <mergeCell ref="E66:F66"/>
    <mergeCell ref="E67:F67"/>
    <mergeCell ref="C17:D17"/>
    <mergeCell ref="C24:D24"/>
    <mergeCell ref="C25:D25"/>
    <mergeCell ref="C13:D13"/>
    <mergeCell ref="C18:D18"/>
    <mergeCell ref="C19:D19"/>
    <mergeCell ref="C20:D20"/>
    <mergeCell ref="C21:D21"/>
    <mergeCell ref="C22:D22"/>
    <mergeCell ref="C23:D23"/>
    <mergeCell ref="C12:D12"/>
    <mergeCell ref="C15:D15"/>
    <mergeCell ref="B2:H2"/>
    <mergeCell ref="B3:H3"/>
    <mergeCell ref="B4:H4"/>
    <mergeCell ref="B5:H5"/>
    <mergeCell ref="B8:H8"/>
    <mergeCell ref="B7:H7"/>
    <mergeCell ref="C26:D26"/>
    <mergeCell ref="C36:D36"/>
    <mergeCell ref="C37:D37"/>
    <mergeCell ref="C27:D27"/>
    <mergeCell ref="C28:D28"/>
    <mergeCell ref="C30:D30"/>
    <mergeCell ref="C31:D31"/>
    <mergeCell ref="C32:D32"/>
    <mergeCell ref="E50:E51"/>
    <mergeCell ref="F50:F51"/>
    <mergeCell ref="G50:G51"/>
    <mergeCell ref="H50:H51"/>
    <mergeCell ref="C55:D55"/>
    <mergeCell ref="C50:D5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</dc:creator>
  <cp:lastModifiedBy>korisnik1</cp:lastModifiedBy>
  <dcterms:created xsi:type="dcterms:W3CDTF">2019-03-05T09:54:36Z</dcterms:created>
  <dcterms:modified xsi:type="dcterms:W3CDTF">2020-02-20T08:36:01Z</dcterms:modified>
</cp:coreProperties>
</file>